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matthewjfetsch/Desktop/September 2026/"/>
    </mc:Choice>
  </mc:AlternateContent>
  <xr:revisionPtr revIDLastSave="0" documentId="8_{D3B53BE5-0D77-1A45-B574-E930975276B2}" xr6:coauthVersionLast="47" xr6:coauthVersionMax="47" xr10:uidLastSave="{00000000-0000-0000-0000-000000000000}"/>
  <bookViews>
    <workbookView xWindow="0" yWindow="760" windowWidth="28500" windowHeight="160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G12" i="1" l="1"/>
  <c r="C13" i="1"/>
  <c r="B13" i="1"/>
  <c r="E13" i="1" l="1"/>
  <c r="F13" i="1"/>
  <c r="G4" i="1"/>
  <c r="D13" i="1"/>
  <c r="G13" i="1" l="1"/>
</calcChain>
</file>

<file path=xl/sharedStrings.xml><?xml version="1.0" encoding="utf-8"?>
<sst xmlns="http://schemas.openxmlformats.org/spreadsheetml/2006/main" count="21" uniqueCount="17">
  <si>
    <t>Edward Jones</t>
  </si>
  <si>
    <t>Interest</t>
  </si>
  <si>
    <t>Balance</t>
  </si>
  <si>
    <t>YTD</t>
  </si>
  <si>
    <t xml:space="preserve">     Savings</t>
  </si>
  <si>
    <t xml:space="preserve">     Money Market </t>
  </si>
  <si>
    <t>Investments/Savings</t>
  </si>
  <si>
    <t>Report</t>
  </si>
  <si>
    <t>Deposit</t>
  </si>
  <si>
    <t>Withdraw</t>
  </si>
  <si>
    <t xml:space="preserve">Bank Forward </t>
  </si>
  <si>
    <t xml:space="preserve">     Morgan Stanley (M 3/5/29)</t>
  </si>
  <si>
    <t xml:space="preserve">     BNY Mellon (M 12/7/26)</t>
  </si>
  <si>
    <t xml:space="preserve">     UBS BK USA (M 3/1/27)</t>
  </si>
  <si>
    <t xml:space="preserve">     State BK India (M 12/13/27)</t>
  </si>
  <si>
    <t xml:space="preserve">     Goldman Sachs (M 3/6/28)</t>
  </si>
  <si>
    <t xml:space="preserve">     Morgan Stanley (M 10/10/28)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</si>
</sst>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4" fontId="4" fillId="0" borderId="0" xfId="0" applyNumberFormat="1" applyFont="1"/>
    <xf numFmtId="0" fontId="4" fillId="0" borderId="0" xfId="0" applyFont="1"/>
    <xf numFmtId="4" fontId="5" fillId="0" borderId="0" xfId="0" applyNumberFormat="1" applyFont="1"/>
    <xf numFmtId="0" fontId="5" fillId="0" borderId="0" xfId="0" applyFont="1"/>
    <xf numFmtId="4" fontId="0" fillId="0" borderId="0" xfId="0" applyNumberFormat="1"/>
    <xf numFmtId="14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1" fillId="0" borderId="0" xfId="0" applyNumberFormat="1" applyFont="1"/>
    <xf numFmtId="4" fontId="6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view="pageLayout" zoomScale="125" zoomScaleNormal="100" zoomScalePageLayoutView="125" workbookViewId="0">
      <selection activeCell="D8" sqref="D8"/>
    </sheetView>
  </sheetViews>
  <sheetFormatPr baseColWidth="10" defaultColWidth="8.83203125" defaultRowHeight="13" x14ac:dyDescent="0.15"/>
  <cols>
    <col min="1" max="1" width="24.1640625" bestFit="1" customWidth="1"/>
    <col min="2" max="2" width="11.33203125" customWidth="1"/>
    <col min="3" max="3" width="10.5" customWidth="1"/>
    <col min="4" max="4" width="12.5" customWidth="1"/>
    <col min="5" max="5" width="11.5" style="8" customWidth="1"/>
    <col min="6" max="6" width="12.1640625" style="4" customWidth="1"/>
    <col min="7" max="7" width="14" customWidth="1"/>
    <col min="8" max="8" width="10.33203125" bestFit="1" customWidth="1"/>
  </cols>
  <sheetData>
    <row r="1" spans="1:8" s="1" customFormat="1" ht="15" customHeight="1" x14ac:dyDescent="0.2">
      <c r="B1" s="2" t="s">
        <v>2</v>
      </c>
      <c r="C1" s="2" t="s">
        <v>7</v>
      </c>
      <c r="D1" s="2" t="s">
        <v>3</v>
      </c>
      <c r="E1" s="10" t="s">
        <v>3</v>
      </c>
      <c r="F1" s="10" t="s">
        <v>3</v>
      </c>
    </row>
    <row r="2" spans="1:8" s="1" customFormat="1" ht="16" x14ac:dyDescent="0.2">
      <c r="A2" s="7" t="s">
        <v>6</v>
      </c>
      <c r="B2" s="9">
        <v>46204</v>
      </c>
      <c r="C2" s="2" t="s">
        <v>1</v>
      </c>
      <c r="D2" s="2" t="s">
        <v>1</v>
      </c>
      <c r="E2" s="10" t="s">
        <v>8</v>
      </c>
      <c r="F2" s="10" t="s">
        <v>9</v>
      </c>
      <c r="G2" s="2" t="s">
        <v>2</v>
      </c>
    </row>
    <row r="3" spans="1:8" s="1" customFormat="1" ht="16" x14ac:dyDescent="0.2">
      <c r="A3" s="7" t="s">
        <v>10</v>
      </c>
      <c r="B3" s="4"/>
      <c r="C3" s="4"/>
      <c r="D3" s="4"/>
      <c r="E3" s="4"/>
      <c r="F3" s="4"/>
      <c r="G3" s="4"/>
    </row>
    <row r="4" spans="1:8" s="1" customFormat="1" ht="16" x14ac:dyDescent="0.2">
      <c r="A4" s="5" t="s">
        <v>4</v>
      </c>
      <c r="B4" s="4">
        <v>637363.80000000005</v>
      </c>
      <c r="C4" s="12">
        <v>1625.95</v>
      </c>
      <c r="D4" s="12">
        <v>1625.95</v>
      </c>
      <c r="E4" s="12"/>
      <c r="F4" s="12"/>
      <c r="G4" s="12">
        <f>B4+D4+E4-F4</f>
        <v>638989.75</v>
      </c>
    </row>
    <row r="5" spans="1:8" s="1" customFormat="1" ht="16" x14ac:dyDescent="0.2">
      <c r="A5" s="7" t="s">
        <v>0</v>
      </c>
      <c r="B5" s="4"/>
      <c r="C5" s="4"/>
      <c r="D5" s="4"/>
      <c r="E5" s="4"/>
      <c r="F5" s="4"/>
      <c r="G5" s="4"/>
    </row>
    <row r="6" spans="1:8" s="1" customFormat="1" ht="16" x14ac:dyDescent="0.2">
      <c r="A6" s="3" t="s">
        <v>12</v>
      </c>
      <c r="B6" s="4">
        <v>66000</v>
      </c>
      <c r="C6" s="4"/>
      <c r="D6" s="4"/>
      <c r="E6" s="4"/>
      <c r="F6" s="4"/>
      <c r="G6" s="4">
        <v>66000</v>
      </c>
    </row>
    <row r="7" spans="1:8" s="1" customFormat="1" ht="16" x14ac:dyDescent="0.2">
      <c r="A7" s="3" t="s">
        <v>13</v>
      </c>
      <c r="B7" s="4">
        <v>66000</v>
      </c>
      <c r="C7" s="4">
        <f>257.85+249.53</f>
        <v>507.38</v>
      </c>
      <c r="D7" s="4">
        <v>507.38</v>
      </c>
      <c r="E7" s="4"/>
      <c r="F7" s="4"/>
      <c r="G7" s="4">
        <v>66000</v>
      </c>
    </row>
    <row r="8" spans="1:8" s="1" customFormat="1" ht="16" x14ac:dyDescent="0.2">
      <c r="A8" s="3" t="s">
        <v>14</v>
      </c>
      <c r="B8" s="4">
        <v>66000</v>
      </c>
      <c r="C8" s="4"/>
      <c r="D8" s="4"/>
      <c r="E8" s="4"/>
      <c r="F8" s="4"/>
      <c r="G8" s="4">
        <v>66000</v>
      </c>
    </row>
    <row r="9" spans="1:8" s="1" customFormat="1" ht="16" x14ac:dyDescent="0.2">
      <c r="A9" s="3" t="s">
        <v>15</v>
      </c>
      <c r="B9" s="4">
        <v>66000</v>
      </c>
      <c r="C9" s="4"/>
      <c r="D9" s="4"/>
      <c r="E9" s="4"/>
      <c r="F9" s="4"/>
      <c r="G9" s="4">
        <v>66000</v>
      </c>
    </row>
    <row r="10" spans="1:8" s="1" customFormat="1" ht="16" x14ac:dyDescent="0.2">
      <c r="A10" s="3" t="s">
        <v>16</v>
      </c>
      <c r="B10" s="4">
        <v>66000</v>
      </c>
      <c r="C10" s="4"/>
      <c r="D10" s="4"/>
      <c r="E10" s="4"/>
      <c r="F10" s="4"/>
      <c r="G10" s="4">
        <v>66000</v>
      </c>
    </row>
    <row r="11" spans="1:8" s="1" customFormat="1" ht="16" x14ac:dyDescent="0.2">
      <c r="A11" s="3" t="s">
        <v>11</v>
      </c>
      <c r="B11" s="4">
        <v>66000</v>
      </c>
      <c r="C11" s="4"/>
      <c r="D11" s="4"/>
      <c r="E11" s="4"/>
      <c r="F11" s="4"/>
      <c r="G11" s="4">
        <v>66000</v>
      </c>
    </row>
    <row r="12" spans="1:8" s="1" customFormat="1" ht="16" x14ac:dyDescent="0.2">
      <c r="A12" s="5" t="s">
        <v>5</v>
      </c>
      <c r="B12" s="4">
        <v>1680.6</v>
      </c>
      <c r="C12" s="4">
        <v>12.42</v>
      </c>
      <c r="D12" s="4">
        <v>12.42</v>
      </c>
      <c r="E12" s="4">
        <v>507.38</v>
      </c>
      <c r="F12" s="4"/>
      <c r="G12" s="4">
        <f>B12+E12-F12+D12</f>
        <v>2200.4</v>
      </c>
      <c r="H12" s="11"/>
    </row>
    <row r="13" spans="1:8" s="1" customFormat="1" ht="16" x14ac:dyDescent="0.2">
      <c r="A13" s="5"/>
      <c r="B13" s="6">
        <f>SUM(B4:B12)</f>
        <v>1035044.4</v>
      </c>
      <c r="C13" s="6">
        <f>SUM(C4:C12)</f>
        <v>2145.75</v>
      </c>
      <c r="D13" s="6">
        <f>SUM(D4:D12)</f>
        <v>2145.75</v>
      </c>
      <c r="E13" s="6">
        <f>SUM(E4:E12)</f>
        <v>507.38</v>
      </c>
      <c r="F13" s="6">
        <f>SUM(F4:F12)</f>
        <v>0</v>
      </c>
      <c r="G13" s="6">
        <f>SUM(G4:G12)</f>
        <v>1037190.15</v>
      </c>
    </row>
    <row r="14" spans="1:8" s="1" customFormat="1" ht="16" x14ac:dyDescent="0.2">
      <c r="A14" s="5"/>
      <c r="B14" s="6"/>
      <c r="C14" s="6"/>
      <c r="D14" s="6"/>
      <c r="E14" s="4"/>
      <c r="F14" s="4"/>
      <c r="G14" s="6"/>
    </row>
    <row r="15" spans="1:8" s="1" customFormat="1" ht="16" x14ac:dyDescent="0.2">
      <c r="A15"/>
      <c r="B15"/>
      <c r="C15" s="4"/>
      <c r="D15"/>
      <c r="E15" s="8"/>
      <c r="F15" s="4"/>
      <c r="G15"/>
    </row>
    <row r="16" spans="1:8" x14ac:dyDescent="0.15">
      <c r="C16" s="4"/>
    </row>
    <row r="17" spans="3:4" x14ac:dyDescent="0.15">
      <c r="C17" s="4"/>
    </row>
    <row r="18" spans="3:4" x14ac:dyDescent="0.15">
      <c r="C18" s="4"/>
    </row>
    <row r="19" spans="3:4" x14ac:dyDescent="0.15">
      <c r="C19" s="4"/>
      <c r="D19" s="8"/>
    </row>
  </sheetData>
  <phoneticPr fontId="0" type="noConversion"/>
  <printOptions gridLines="1"/>
  <pageMargins left="0.75" right="0.25" top="2" bottom="0.5" header="0.5" footer="0.5"/>
  <pageSetup orientation="landscape" horizontalDpi="1200" verticalDpi="1200" copies="3"/>
  <headerFooter alignWithMargins="0">
    <oddHeader xml:space="preserve">&amp;C
NDHSAA Investment Savings Report
Includes YTD Interest Income thru 
July 2026
plus current deposits and withdrawals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pageSetup orientation="landscape" horizontalDpi="0" verticalDpi="0" copies="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pageSetup orientation="landscape" horizontalDpi="0" verticalDpi="0" copies="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NDHSAA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Sherm_Sylling</dc:creator>
  <cp:lastModifiedBy>Matt Fetsch</cp:lastModifiedBy>
  <cp:lastPrinted>2026-07-07T18:37:03Z</cp:lastPrinted>
  <dcterms:created xsi:type="dcterms:W3CDTF">2000-12-27T22:50:03Z</dcterms:created>
  <dcterms:modified xsi:type="dcterms:W3CDTF">2026-08-10T13:13:56Z</dcterms:modified>
</cp:coreProperties>
</file>